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d5b5f5fd260d61/Business/StartHub Lausanne/Web/Documents FinHack/"/>
    </mc:Choice>
  </mc:AlternateContent>
  <xr:revisionPtr revIDLastSave="77" documentId="8_{31E6B245-9DAE-4A7F-B633-99D82242501C}" xr6:coauthVersionLast="47" xr6:coauthVersionMax="47" xr10:uidLastSave="{166A32F1-BAF8-422D-A74D-4E8FE63E96B6}"/>
  <bookViews>
    <workbookView xWindow="-110" yWindow="-110" windowWidth="19420" windowHeight="10300" xr2:uid="{2523C850-F1C1-4BFF-BC4B-061FC3E01712}"/>
  </bookViews>
  <sheets>
    <sheet name="EBITDA Valuation" sheetId="1" r:id="rId1"/>
    <sheet name="EBITDA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I7" i="1" s="1"/>
  <c r="C13" i="1"/>
  <c r="C7" i="1"/>
  <c r="C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<sst xmlns="http://schemas.openxmlformats.org/spreadsheetml/2006/main" count="244" uniqueCount="236">
  <si>
    <t>EBITDA Multiple</t>
  </si>
  <si>
    <t>Advanced Medical Equipment &amp; Technology</t>
  </si>
  <si>
    <t>Advertising &amp; Marketing</t>
  </si>
  <si>
    <t>Aerospace &amp; Defense</t>
  </si>
  <si>
    <t>Agricultural Chemicals</t>
  </si>
  <si>
    <t>Airlines</t>
  </si>
  <si>
    <t>Airport Operators &amp; Services</t>
  </si>
  <si>
    <t>Aluminum</t>
  </si>
  <si>
    <t>Apparel &amp; Accessories</t>
  </si>
  <si>
    <t>Apparel &amp; Accessories Retailers</t>
  </si>
  <si>
    <t>Appliances, Tools &amp; Housewares</t>
  </si>
  <si>
    <t>Auto &amp; Truck Manufacturers</t>
  </si>
  <si>
    <t>Auto Vehicles, Parts &amp; Service Retailers</t>
  </si>
  <si>
    <t>Auto, Truck &amp; Motorcycle Parts</t>
  </si>
  <si>
    <t>Banks *</t>
  </si>
  <si>
    <t>Biotechnology &amp; Medical Research</t>
  </si>
  <si>
    <t>Brewers</t>
  </si>
  <si>
    <t>Broadcasting **</t>
  </si>
  <si>
    <t>     Other Broadcasting</t>
  </si>
  <si>
    <t>     Cable Service Providers</t>
  </si>
  <si>
    <t>     Radio Broadcasting</t>
  </si>
  <si>
    <t>     Television Broadcasting</t>
  </si>
  <si>
    <t>Business Support Services **</t>
  </si>
  <si>
    <t>     Call Center Services</t>
  </si>
  <si>
    <t>     Cleaning Services</t>
  </si>
  <si>
    <t>     Commercial Educational Services</t>
  </si>
  <si>
    <t>     Corporate Accounting Services</t>
  </si>
  <si>
    <t>     Data Processing Services</t>
  </si>
  <si>
    <t>     Exhibition &amp; Conference Services</t>
  </si>
  <si>
    <t>     Health, Safety &amp; Fire Protection Equipment</t>
  </si>
  <si>
    <t>     Industrial Design Services</t>
  </si>
  <si>
    <t>     Industrial Equipment Rental</t>
  </si>
  <si>
    <t>     Legal Services</t>
  </si>
  <si>
    <t>     Maintenance &amp; Repair Services</t>
  </si>
  <si>
    <t>     Management Consulting Services</t>
  </si>
  <si>
    <t>     Office Equipment &amp; Supplies Rental</t>
  </si>
  <si>
    <t>     Office Furniture</t>
  </si>
  <si>
    <t>     Office Supplies</t>
  </si>
  <si>
    <t>     Office Supplies Wholesale</t>
  </si>
  <si>
    <t>     Pest Control Services</t>
  </si>
  <si>
    <t>     Security Services</t>
  </si>
  <si>
    <t>     Testing Laboratories</t>
  </si>
  <si>
    <t>     Transaction &amp; Payment Services</t>
  </si>
  <si>
    <t>     Translation &amp; Interpretation Services</t>
  </si>
  <si>
    <t>     Other Business Support Services</t>
  </si>
  <si>
    <t>     Other Business Support Supplies</t>
  </si>
  <si>
    <t>Business Support Supplies</t>
  </si>
  <si>
    <t>Casinos &amp; Gaming</t>
  </si>
  <si>
    <t>Closed End Funds</t>
  </si>
  <si>
    <t>Coal</t>
  </si>
  <si>
    <t>Commercial Printing Services</t>
  </si>
  <si>
    <t>Commercial REITs</t>
  </si>
  <si>
    <t>Commodity Chemicals</t>
  </si>
  <si>
    <t>Communications &amp; Networking</t>
  </si>
  <si>
    <t>Computer &amp; Electronics Retailers</t>
  </si>
  <si>
    <t>Computer Hardware</t>
  </si>
  <si>
    <t>Construction &amp; Engineering</t>
  </si>
  <si>
    <t>8.22</t>
  </si>
  <si>
    <t>Construction Materials</t>
  </si>
  <si>
    <t>Construction Supplies &amp; Fixtures</t>
  </si>
  <si>
    <t>Consumer Lending *</t>
  </si>
  <si>
    <t>Consumer Publishing</t>
  </si>
  <si>
    <t>Corporate Financial Services *</t>
  </si>
  <si>
    <t>Courier, Postal, Air Freight &amp; Land-based Logistics</t>
  </si>
  <si>
    <t>Department Stores</t>
  </si>
  <si>
    <t>Discount Stores</t>
  </si>
  <si>
    <t>Distillers &amp; Wineries</t>
  </si>
  <si>
    <t>Diversified Chemicals</t>
  </si>
  <si>
    <t>Diversified Industrial Goods Wholesalers</t>
  </si>
  <si>
    <t>Diversified Investment Services</t>
  </si>
  <si>
    <t>Diversified Mining</t>
  </si>
  <si>
    <t>Diversified REITs</t>
  </si>
  <si>
    <t>Drug Retailers</t>
  </si>
  <si>
    <t>Electric Utilities</t>
  </si>
  <si>
    <t>Electrical Components &amp; Equipment</t>
  </si>
  <si>
    <t>Electronic Equipment &amp; Parts</t>
  </si>
  <si>
    <t>Employment Services</t>
  </si>
  <si>
    <t>Entertainment Production</t>
  </si>
  <si>
    <t>Environmental Services &amp; Equipment</t>
  </si>
  <si>
    <t>Exchange-Traded Funds</t>
  </si>
  <si>
    <t>Financial &amp; Commodity Market Operators &amp; Service Providers</t>
  </si>
  <si>
    <t>Fishing &amp; Farming **</t>
  </si>
  <si>
    <t>     Agricultural Biotechnology</t>
  </si>
  <si>
    <t>     Agricultural Consultancy Services</t>
  </si>
  <si>
    <t>     Agriculture Support Services</t>
  </si>
  <si>
    <t>     Animal Breeding</t>
  </si>
  <si>
    <t>     Animal Feed</t>
  </si>
  <si>
    <t>     Aquaculture</t>
  </si>
  <si>
    <t>     Cattle Farming</t>
  </si>
  <si>
    <t>     Coffee, Tea &amp; Cocoa Farming</t>
  </si>
  <si>
    <t>     Commercial Fishing</t>
  </si>
  <si>
    <t>     Commercial Nurseries</t>
  </si>
  <si>
    <t>     Fishing &amp; Farming Wholesale</t>
  </si>
  <si>
    <t>     Fur Farming</t>
  </si>
  <si>
    <t>     Grain (Crop) Production</t>
  </si>
  <si>
    <t>     Hog &amp; Pig Farming</t>
  </si>
  <si>
    <t>     Organic Farming</t>
  </si>
  <si>
    <t>     Poultry Farming</t>
  </si>
  <si>
    <t>     Sheep &amp; Specialty Livestock Farming</t>
  </si>
  <si>
    <t>     Sugarcane Farming</t>
  </si>
  <si>
    <t>     Vegetable, Fruit &amp; Nut Farming</t>
  </si>
  <si>
    <t>     Other Fishing &amp; Farming</t>
  </si>
  <si>
    <t>Food Processing</t>
  </si>
  <si>
    <t>Food Retail &amp; Distribution **</t>
  </si>
  <si>
    <t>     Beer, Wine &amp; Liquor Stores</t>
  </si>
  <si>
    <t>     Food Markets</t>
  </si>
  <si>
    <t>     Food Wholesale</t>
  </si>
  <si>
    <t>     Supermarkets &amp; Convenience Stores</t>
  </si>
  <si>
    <t>     Tobacco Stores</t>
  </si>
  <si>
    <t>     Vending Machine Providers</t>
  </si>
  <si>
    <t>     Other Food Retail &amp; Distribution</t>
  </si>
  <si>
    <t>Footwear</t>
  </si>
  <si>
    <t>Forest &amp; Wood Products</t>
  </si>
  <si>
    <t>Gold</t>
  </si>
  <si>
    <t>Ground Freight &amp; Logistics</t>
  </si>
  <si>
    <t>Healthcare Facilities &amp; Services</t>
  </si>
  <si>
    <t>Heavy Electrical Equipment</t>
  </si>
  <si>
    <t>Heavy Machinery &amp; Vehicles</t>
  </si>
  <si>
    <t>Highways &amp; Rail Tracks</t>
  </si>
  <si>
    <t>Home Furnishings</t>
  </si>
  <si>
    <t>Home Furnishings Retailers</t>
  </si>
  <si>
    <t>Home Improvement Products &amp; Services Retailers</t>
  </si>
  <si>
    <t>Homebuilding</t>
  </si>
  <si>
    <t>Hotels, Motels &amp; Cruise Lines</t>
  </si>
  <si>
    <t>Household Electronics</t>
  </si>
  <si>
    <t>Household Products</t>
  </si>
  <si>
    <t>Independent Power Producers</t>
  </si>
  <si>
    <t>Industrial Conglomerates</t>
  </si>
  <si>
    <t>Industrial Machinery &amp; Equipment</t>
  </si>
  <si>
    <t>Insurance Funds</t>
  </si>
  <si>
    <t>Integrated Oil &amp; Gas</t>
  </si>
  <si>
    <t>Integrated Telecommunications Services</t>
  </si>
  <si>
    <t>Investment Banking &amp; Brokerage Services *</t>
  </si>
  <si>
    <t>Investment Holding Companies</t>
  </si>
  <si>
    <t>Investment Management &amp; Fund Operators</t>
  </si>
  <si>
    <t>Iron &amp; Steel</t>
  </si>
  <si>
    <t>IT Services &amp; Consulting</t>
  </si>
  <si>
    <t>Leisure &amp; Recreation **</t>
  </si>
  <si>
    <t>     Adventure Sports Facilities &amp; Ski Resorts</t>
  </si>
  <si>
    <t>     Amusement Parks and Zoos</t>
  </si>
  <si>
    <t>     Golf Courses</t>
  </si>
  <si>
    <t>     Guided Tour Operators</t>
  </si>
  <si>
    <t>     Gyms, Fitness and Spa Centers</t>
  </si>
  <si>
    <t>     Hunting &amp; Fishing</t>
  </si>
  <si>
    <t>     Marinas</t>
  </si>
  <si>
    <t>     Movie Theaters &amp; Movie Products</t>
  </si>
  <si>
    <t>     Museums &amp; Historic Places</t>
  </si>
  <si>
    <t>     Professional Sports Venues</t>
  </si>
  <si>
    <t>     Public Sport Facilities</t>
  </si>
  <si>
    <t>     Theatres &amp; Performing Arts</t>
  </si>
  <si>
    <t>     Travel Agents</t>
  </si>
  <si>
    <t>     Other Leisure &amp; Recreation</t>
  </si>
  <si>
    <t>Life &amp; Health Insurance</t>
  </si>
  <si>
    <t>Managed Healthcare</t>
  </si>
  <si>
    <t>Marine Freight &amp; Logistics</t>
  </si>
  <si>
    <t>Marine Port Services</t>
  </si>
  <si>
    <t>Medical Equipment, Supplies &amp; Distribution</t>
  </si>
  <si>
    <t>Mining Support Services &amp; Equipment</t>
  </si>
  <si>
    <t>Miscellaneous Specialty Retailers</t>
  </si>
  <si>
    <t>Multiline Insurance &amp; Brokers</t>
  </si>
  <si>
    <t>Multiline Utilities</t>
  </si>
  <si>
    <t>Mutual Funds</t>
  </si>
  <si>
    <t>Natural Gas Utilities</t>
  </si>
  <si>
    <t>Non-Alcoholic Beverages</t>
  </si>
  <si>
    <t>Non-Gold Precious Metals &amp; Minerals</t>
  </si>
  <si>
    <t>Non-Paper Containers &amp; Packaging</t>
  </si>
  <si>
    <t>Office Equipment</t>
  </si>
  <si>
    <t>Oil &amp; Gas Drilling</t>
  </si>
  <si>
    <t>Oil &amp; Gas Exploration and Production</t>
  </si>
  <si>
    <t>Oil &amp; Gas Refining and Marketing</t>
  </si>
  <si>
    <t>Oil &amp; Gas Transportation Services</t>
  </si>
  <si>
    <t>Oil Related Services and Equipment</t>
  </si>
  <si>
    <t>Online Services **</t>
  </si>
  <si>
    <t>     Content &amp; Site Management Services</t>
  </si>
  <si>
    <t>     E-commerce &amp; Marketplace Services</t>
  </si>
  <si>
    <t>     Internet Gaming</t>
  </si>
  <si>
    <t>     Internet Security &amp; Transactions Services</t>
  </si>
  <si>
    <t>     Search Engines</t>
  </si>
  <si>
    <t>     Social Media &amp; Networking</t>
  </si>
  <si>
    <t>     Other Online Services</t>
  </si>
  <si>
    <t>Paper Packaging</t>
  </si>
  <si>
    <t>Paper Products</t>
  </si>
  <si>
    <t>Passenger Transportation, Ground &amp; Sea</t>
  </si>
  <si>
    <t>Pension Funds</t>
  </si>
  <si>
    <t>Personal Products</t>
  </si>
  <si>
    <t>Personal Services **</t>
  </si>
  <si>
    <t>     Accounting &amp; Tax Preparation</t>
  </si>
  <si>
    <t>     Child Care &amp; Family Services</t>
  </si>
  <si>
    <t>     Consumer Goods Rental</t>
  </si>
  <si>
    <t>     Consumer Repair Services</t>
  </si>
  <si>
    <t>     Funeral Services</t>
  </si>
  <si>
    <t>     General Education Services</t>
  </si>
  <si>
    <t>     Personal Care Services</t>
  </si>
  <si>
    <t>     Personal Legal Services</t>
  </si>
  <si>
    <t>     Other Personal Services</t>
  </si>
  <si>
    <t>Pharmaceuticals</t>
  </si>
  <si>
    <t>Phones &amp; Handheld Devices</t>
  </si>
  <si>
    <t>Professional Information Services</t>
  </si>
  <si>
    <t>Property &amp; Casualty Insurance</t>
  </si>
  <si>
    <t>Real Estate Rental, Development &amp; Operations</t>
  </si>
  <si>
    <t>Real Estate Services</t>
  </si>
  <si>
    <t>Recreational Products</t>
  </si>
  <si>
    <t>Reinsurance</t>
  </si>
  <si>
    <t>Renewable Energy Equipment &amp; Services</t>
  </si>
  <si>
    <t>Renewable Fuels</t>
  </si>
  <si>
    <t>Residential REITs</t>
  </si>
  <si>
    <t>Restaurants &amp; Bars</t>
  </si>
  <si>
    <t>Semiconductor Equipment &amp; Testing</t>
  </si>
  <si>
    <t>Semiconductors</t>
  </si>
  <si>
    <t>Shipbuilding</t>
  </si>
  <si>
    <t>Software</t>
  </si>
  <si>
    <t>Specialized REITs</t>
  </si>
  <si>
    <t>Specialty Chemicals</t>
  </si>
  <si>
    <t>Specialty Mining &amp; Metals</t>
  </si>
  <si>
    <t>Textiles &amp; Leather Goods</t>
  </si>
  <si>
    <t>Tires &amp; Rubber Products</t>
  </si>
  <si>
    <t>Tobacco</t>
  </si>
  <si>
    <t>Toys &amp; Children’s Products</t>
  </si>
  <si>
    <t>UK Investment Trusts</t>
  </si>
  <si>
    <t>Uranium</t>
  </si>
  <si>
    <t>Water &amp; Related Utilities</t>
  </si>
  <si>
    <t>Wireless Telecommunications Services</t>
  </si>
  <si>
    <t>Industry</t>
  </si>
  <si>
    <t xml:space="preserve">EBITDA Multiples 2021 </t>
  </si>
  <si>
    <t>Revenues</t>
  </si>
  <si>
    <t>COGS</t>
  </si>
  <si>
    <t>Gross Profit</t>
  </si>
  <si>
    <t>Salaries</t>
  </si>
  <si>
    <t>Marketing</t>
  </si>
  <si>
    <t>Product development</t>
  </si>
  <si>
    <t>OPEX</t>
  </si>
  <si>
    <t>EBITDA</t>
  </si>
  <si>
    <t>Company EBITDA Multiplier</t>
  </si>
  <si>
    <t>Company's industry</t>
  </si>
  <si>
    <t>Company Valuation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</si>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</sst>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b/>
      <sz val="12"/>
      <color rgb="FF94C47C"/>
      <name val="Abadi Extra Light"/>
      <family val="2"/>
    </font>
    <font>
      <b/>
      <sz val="12"/>
      <color theme="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3" fontId="1" fillId="3" borderId="0" xfId="0" applyNumberFormat="1" applyFont="1" applyFill="1"/>
    <xf numFmtId="0" fontId="1" fillId="3" borderId="2" xfId="0" applyFont="1" applyFill="1" applyBorder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0" xfId="0" applyFont="1" applyFill="1"/>
    <xf numFmtId="0" fontId="5" fillId="2" borderId="4" xfId="0" applyFont="1" applyFill="1" applyBorder="1"/>
    <xf numFmtId="3" fontId="5" fillId="2" borderId="4" xfId="0" applyNumberFormat="1" applyFont="1" applyFill="1" applyBorder="1"/>
    <xf numFmtId="3" fontId="4" fillId="2" borderId="4" xfId="0" applyNumberFormat="1" applyFont="1" applyFill="1" applyBorder="1"/>
    <xf numFmtId="0" fontId="4" fillId="2" borderId="4" xfId="0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C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31" fmlaLink="$P$4" fmlaRange="'EBITDA Table'!$B$6:$B$225" noThreeD="1" sel="200" val="19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582147</xdr:colOff>
      <xdr:row>0</xdr:row>
      <xdr:rowOff>119945</xdr:rowOff>
    </xdr:from>
    <xdr:to>
      <xdr:col>1</xdr:col>
      <xdr:colOff>751354</xdr:colOff>
      <xdr:row>0</xdr:row>
      <xdr:rowOff>895930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2147" y="119945"/>
          <a:ext cx="775985" cy="775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</xdr:row>
          <xdr:rowOff>184150</xdr:rowOff>
        </xdr:from>
        <xdr:to>
          <xdr:col>10</xdr:col>
          <xdr:colOff>38100</xdr:colOff>
          <xdr:row>3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38F5-6D92-4DCB-A732-D05C49D5BA03}">
  <dimension ref="B1:P226"/>
  <sheetViews>
    <sheetView tabSelected="1" zoomScale="90" zoomScaleNormal="90" workbookViewId="0">
      <selection activeCell="N10" sqref="N10"/>
    </sheetView>
  </sheetViews>
  <sheetFormatPr defaultRowHeight="15.5"/>
  <cols>
    <col min="1" max="1" width="8.7265625" style="3"/>
    <col min="2" max="2" width="19.453125" style="3" bestFit="1" customWidth="1"/>
    <col min="3" max="3" width="13.7265625" style="4" customWidth="1"/>
    <col min="4" max="4" width="5.7265625" style="4" customWidth="1"/>
    <col min="5" max="8" width="8.7265625" style="3"/>
    <col min="9" max="9" width="12.08984375" style="3" customWidth="1"/>
    <col min="10" max="15" width="8.7265625" style="3"/>
    <col min="16" max="16" width="0" style="3" hidden="1" customWidth="1"/>
    <col min="17" max="16384" width="8.7265625" style="3"/>
  </cols>
  <sheetData>
    <row r="1" spans="2:16" s="1" customFormat="1" ht="75.5" customHeight="1">
      <c r="C1" s="2"/>
      <c r="D1" s="2"/>
    </row>
    <row r="4" spans="2:16">
      <c r="B4" s="12" t="s">
        <v>224</v>
      </c>
      <c r="C4" s="10">
        <v>1000000</v>
      </c>
      <c r="D4" s="9" t="s">
        <v>235</v>
      </c>
      <c r="F4" s="3" t="s">
        <v>233</v>
      </c>
      <c r="P4" s="3">
        <v>200</v>
      </c>
    </row>
    <row r="5" spans="2:16">
      <c r="B5" s="13" t="s">
        <v>225</v>
      </c>
      <c r="C5" s="11">
        <v>500000</v>
      </c>
      <c r="D5" s="9" t="s">
        <v>235</v>
      </c>
      <c r="F5" s="3" t="s">
        <v>232</v>
      </c>
      <c r="I5" s="3" cm="1">
        <f t="array" ref="I5">INDEX('EBITDA Table'!C6:C225,'EBITDA Valuation'!P4)</f>
        <v>20.53</v>
      </c>
    </row>
    <row r="6" spans="2:16">
      <c r="B6" s="14"/>
      <c r="C6" s="8"/>
      <c r="D6" s="8"/>
    </row>
    <row r="7" spans="2:16">
      <c r="B7" s="12" t="s">
        <v>226</v>
      </c>
      <c r="C7" s="10">
        <f>C4-C5</f>
        <v>500000</v>
      </c>
      <c r="D7" s="9" t="s">
        <v>235</v>
      </c>
      <c r="F7" s="15" t="s">
        <v>234</v>
      </c>
      <c r="G7" s="15"/>
      <c r="H7" s="16"/>
      <c r="I7" s="17">
        <f>C15*I5</f>
        <v>5132500</v>
      </c>
      <c r="J7" s="18" t="s">
        <v>235</v>
      </c>
    </row>
    <row r="8" spans="2:16">
      <c r="B8" s="14"/>
      <c r="C8" s="8"/>
      <c r="D8" s="8"/>
    </row>
    <row r="9" spans="2:16">
      <c r="B9" s="12" t="s">
        <v>227</v>
      </c>
      <c r="C9" s="10">
        <v>150000</v>
      </c>
      <c r="D9" s="9" t="s">
        <v>235</v>
      </c>
    </row>
    <row r="10" spans="2:16">
      <c r="B10" s="13" t="s">
        <v>228</v>
      </c>
      <c r="C10" s="11">
        <v>50000</v>
      </c>
      <c r="D10" s="9" t="s">
        <v>235</v>
      </c>
    </row>
    <row r="11" spans="2:16">
      <c r="B11" s="13" t="s">
        <v>229</v>
      </c>
      <c r="C11" s="11">
        <v>50000</v>
      </c>
      <c r="D11" s="9" t="s">
        <v>235</v>
      </c>
    </row>
    <row r="12" spans="2:16">
      <c r="B12" s="14"/>
      <c r="C12" s="8"/>
      <c r="D12" s="8"/>
    </row>
    <row r="13" spans="2:16">
      <c r="B13" s="12" t="s">
        <v>230</v>
      </c>
      <c r="C13" s="10">
        <f>SUM(C9:C11)</f>
        <v>250000</v>
      </c>
      <c r="D13" s="9" t="s">
        <v>235</v>
      </c>
    </row>
    <row r="14" spans="2:16">
      <c r="B14" s="14"/>
      <c r="C14" s="8"/>
      <c r="D14" s="8"/>
    </row>
    <row r="15" spans="2:16">
      <c r="B15" s="12" t="s">
        <v>231</v>
      </c>
      <c r="C15" s="10">
        <f>C7-C13</f>
        <v>250000</v>
      </c>
      <c r="D15" s="9" t="s">
        <v>235</v>
      </c>
    </row>
    <row r="16" spans="2:16">
      <c r="C16" s="3"/>
      <c r="D16" s="3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7</xdr:col>
                    <xdr:colOff>590550</xdr:colOff>
                    <xdr:row>2</xdr:row>
                    <xdr:rowOff>184150</xdr:rowOff>
                  </from>
                  <to>
                    <xdr:col>10</xdr:col>
                    <xdr:colOff>38100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5D71-535B-4832-B583-9146ED0AD319}">
  <dimension ref="B3:C225"/>
  <sheetViews>
    <sheetView workbookViewId="0">
      <selection activeCell="E8" sqref="E8"/>
    </sheetView>
  </sheetViews>
  <sheetFormatPr defaultRowHeight="14.5"/>
  <cols>
    <col min="1" max="1" width="8.7265625" style="7"/>
    <col min="2" max="2" width="56.1796875" style="7" bestFit="1" customWidth="1"/>
    <col min="3" max="3" width="18.26953125" style="7" customWidth="1"/>
    <col min="4" max="16384" width="8.7265625" style="7"/>
  </cols>
  <sheetData>
    <row r="3" spans="2:3" ht="15.5">
      <c r="B3" s="19" t="s">
        <v>223</v>
      </c>
      <c r="C3" s="19"/>
    </row>
    <row r="4" spans="2:3" ht="15.5">
      <c r="B4" s="3"/>
      <c r="C4" s="4"/>
    </row>
    <row r="5" spans="2:3" ht="15.5">
      <c r="B5" s="20" t="s">
        <v>222</v>
      </c>
      <c r="C5" s="21" t="s">
        <v>0</v>
      </c>
    </row>
    <row r="6" spans="2:3" ht="15.5">
      <c r="B6" s="5" t="s">
        <v>1</v>
      </c>
      <c r="C6" s="6">
        <v>36.659999999999997</v>
      </c>
    </row>
    <row r="7" spans="2:3" ht="15.5">
      <c r="B7" s="5" t="s">
        <v>2</v>
      </c>
      <c r="C7" s="6">
        <v>12.74</v>
      </c>
    </row>
    <row r="8" spans="2:3" ht="15.5">
      <c r="B8" s="5" t="s">
        <v>3</v>
      </c>
      <c r="C8" s="6">
        <v>14.01</v>
      </c>
    </row>
    <row r="9" spans="2:3" ht="15.5">
      <c r="B9" s="5" t="s">
        <v>4</v>
      </c>
      <c r="C9" s="6">
        <v>15.89</v>
      </c>
    </row>
    <row r="10" spans="2:3" ht="15.5">
      <c r="B10" s="5" t="s">
        <v>5</v>
      </c>
      <c r="C10" s="6">
        <v>24.89</v>
      </c>
    </row>
    <row r="11" spans="2:3" ht="15.5">
      <c r="B11" s="5" t="s">
        <v>6</v>
      </c>
      <c r="C11" s="6">
        <v>24.89</v>
      </c>
    </row>
    <row r="12" spans="2:3" ht="15.5">
      <c r="B12" s="5" t="s">
        <v>7</v>
      </c>
      <c r="C12" s="6">
        <v>10.199999999999999</v>
      </c>
    </row>
    <row r="13" spans="2:3" ht="15.5">
      <c r="B13" s="5" t="s">
        <v>8</v>
      </c>
      <c r="C13" s="6">
        <v>21.19</v>
      </c>
    </row>
    <row r="14" spans="2:3" ht="15.5">
      <c r="B14" s="5" t="s">
        <v>9</v>
      </c>
      <c r="C14" s="6">
        <v>14.29</v>
      </c>
    </row>
    <row r="15" spans="2:3" ht="15.5">
      <c r="B15" s="5" t="s">
        <v>10</v>
      </c>
      <c r="C15" s="6">
        <v>20.350000000000001</v>
      </c>
    </row>
    <row r="16" spans="2:3" ht="15.5">
      <c r="B16" s="5" t="s">
        <v>11</v>
      </c>
      <c r="C16" s="6">
        <v>19.79</v>
      </c>
    </row>
    <row r="17" spans="2:3" ht="15.5">
      <c r="B17" s="5" t="s">
        <v>12</v>
      </c>
      <c r="C17" s="6">
        <v>11.89</v>
      </c>
    </row>
    <row r="18" spans="2:3" ht="15.5">
      <c r="B18" s="5" t="s">
        <v>13</v>
      </c>
      <c r="C18" s="6">
        <v>11.24</v>
      </c>
    </row>
    <row r="19" spans="2:3" ht="15.5">
      <c r="B19" s="5" t="s">
        <v>14</v>
      </c>
      <c r="C19" s="6">
        <v>36.659999999999997</v>
      </c>
    </row>
    <row r="20" spans="2:3" ht="15.5">
      <c r="B20" s="5" t="s">
        <v>15</v>
      </c>
      <c r="C20" s="6">
        <v>18.61</v>
      </c>
    </row>
    <row r="21" spans="2:3" ht="15.5">
      <c r="B21" s="5" t="s">
        <v>16</v>
      </c>
      <c r="C21" s="6">
        <v>22.59</v>
      </c>
    </row>
    <row r="22" spans="2:3" ht="15.5">
      <c r="B22" s="5" t="s">
        <v>17</v>
      </c>
      <c r="C22" s="6">
        <v>8.6999999999999993</v>
      </c>
    </row>
    <row r="23" spans="2:3" ht="15.5">
      <c r="B23" s="5" t="s">
        <v>18</v>
      </c>
      <c r="C23" s="6">
        <v>8.14</v>
      </c>
    </row>
    <row r="24" spans="2:3" ht="15.5">
      <c r="B24" s="5" t="s">
        <v>19</v>
      </c>
      <c r="C24" s="6">
        <v>10.4</v>
      </c>
    </row>
    <row r="25" spans="2:3" ht="15.5">
      <c r="B25" s="5" t="s">
        <v>20</v>
      </c>
      <c r="C25" s="6">
        <v>8.14</v>
      </c>
    </row>
    <row r="26" spans="2:3" ht="15.5">
      <c r="B26" s="5" t="s">
        <v>21</v>
      </c>
      <c r="C26" s="6">
        <v>8.14</v>
      </c>
    </row>
    <row r="27" spans="2:3" ht="15.5">
      <c r="B27" s="5" t="s">
        <v>22</v>
      </c>
      <c r="C27" s="6">
        <v>17.649999999999999</v>
      </c>
    </row>
    <row r="28" spans="2:3" ht="15.5">
      <c r="B28" s="5" t="s">
        <v>23</v>
      </c>
      <c r="C28" s="6">
        <v>17.28</v>
      </c>
    </row>
    <row r="29" spans="2:3" ht="15.5">
      <c r="B29" s="5" t="s">
        <v>24</v>
      </c>
      <c r="C29" s="6">
        <v>17.28</v>
      </c>
    </row>
    <row r="30" spans="2:3" ht="15.5">
      <c r="B30" s="5" t="s">
        <v>25</v>
      </c>
      <c r="C30" s="6">
        <v>23.88</v>
      </c>
    </row>
    <row r="31" spans="2:3" ht="15.5">
      <c r="B31" s="5" t="s">
        <v>26</v>
      </c>
      <c r="C31" s="6">
        <v>17.28</v>
      </c>
    </row>
    <row r="32" spans="2:3" ht="15.5">
      <c r="B32" s="5" t="s">
        <v>27</v>
      </c>
      <c r="C32" s="6">
        <v>17.28</v>
      </c>
    </row>
    <row r="33" spans="2:3" ht="15.5">
      <c r="B33" s="5" t="s">
        <v>28</v>
      </c>
      <c r="C33" s="6">
        <v>17.28</v>
      </c>
    </row>
    <row r="34" spans="2:3" ht="15.5">
      <c r="B34" s="5" t="s">
        <v>29</v>
      </c>
      <c r="C34" s="6">
        <v>10.52</v>
      </c>
    </row>
    <row r="35" spans="2:3" ht="15.5">
      <c r="B35" s="5" t="s">
        <v>30</v>
      </c>
      <c r="C35" s="6">
        <v>17.28</v>
      </c>
    </row>
    <row r="36" spans="2:3" ht="15.5">
      <c r="B36" s="5" t="s">
        <v>31</v>
      </c>
      <c r="C36" s="6">
        <v>17.28</v>
      </c>
    </row>
    <row r="37" spans="2:3" ht="15.5">
      <c r="B37" s="5" t="s">
        <v>32</v>
      </c>
      <c r="C37" s="6">
        <v>17.28</v>
      </c>
    </row>
    <row r="38" spans="2:3" ht="15.5">
      <c r="B38" s="5" t="s">
        <v>33</v>
      </c>
      <c r="C38" s="6">
        <v>17.28</v>
      </c>
    </row>
    <row r="39" spans="2:3" ht="15.5">
      <c r="B39" s="5" t="s">
        <v>34</v>
      </c>
      <c r="C39" s="6">
        <v>17.28</v>
      </c>
    </row>
    <row r="40" spans="2:3" ht="15.5">
      <c r="B40" s="5" t="s">
        <v>35</v>
      </c>
      <c r="C40" s="6">
        <v>17.28</v>
      </c>
    </row>
    <row r="41" spans="2:3" ht="15.5">
      <c r="B41" s="5" t="s">
        <v>36</v>
      </c>
      <c r="C41" s="6">
        <v>10.52</v>
      </c>
    </row>
    <row r="42" spans="2:3" ht="15.5">
      <c r="B42" s="5" t="s">
        <v>37</v>
      </c>
      <c r="C42" s="6">
        <v>10.52</v>
      </c>
    </row>
    <row r="43" spans="2:3" ht="15.5">
      <c r="B43" s="5" t="s">
        <v>38</v>
      </c>
      <c r="C43" s="6">
        <v>10.52</v>
      </c>
    </row>
    <row r="44" spans="2:3" ht="15.5">
      <c r="B44" s="5" t="s">
        <v>39</v>
      </c>
      <c r="C44" s="6">
        <v>17.28</v>
      </c>
    </row>
    <row r="45" spans="2:3" ht="15.5">
      <c r="B45" s="5" t="s">
        <v>40</v>
      </c>
      <c r="C45" s="6">
        <v>17.28</v>
      </c>
    </row>
    <row r="46" spans="2:3" ht="15.5">
      <c r="B46" s="5" t="s">
        <v>41</v>
      </c>
      <c r="C46" s="6">
        <v>17.28</v>
      </c>
    </row>
    <row r="47" spans="2:3" ht="15.5">
      <c r="B47" s="5" t="s">
        <v>42</v>
      </c>
      <c r="C47" s="6">
        <v>17.28</v>
      </c>
    </row>
    <row r="48" spans="2:3" ht="15.5">
      <c r="B48" s="5" t="s">
        <v>43</v>
      </c>
      <c r="C48" s="6">
        <v>17.28</v>
      </c>
    </row>
    <row r="49" spans="2:3" ht="15.5">
      <c r="B49" s="5" t="s">
        <v>44</v>
      </c>
      <c r="C49" s="6">
        <v>17.28</v>
      </c>
    </row>
    <row r="50" spans="2:3" ht="15.5">
      <c r="B50" s="5" t="s">
        <v>45</v>
      </c>
      <c r="C50" s="6">
        <v>10.52</v>
      </c>
    </row>
    <row r="51" spans="2:3" ht="15.5">
      <c r="B51" s="5" t="s">
        <v>46</v>
      </c>
      <c r="C51" s="6">
        <v>10.52</v>
      </c>
    </row>
    <row r="52" spans="2:3" ht="15.5">
      <c r="B52" s="5" t="s">
        <v>47</v>
      </c>
      <c r="C52" s="6">
        <v>30.7</v>
      </c>
    </row>
    <row r="53" spans="2:3" ht="15.5">
      <c r="B53" s="5" t="s">
        <v>48</v>
      </c>
      <c r="C53" s="6">
        <v>18.309999999999999</v>
      </c>
    </row>
    <row r="54" spans="2:3" ht="15.5">
      <c r="B54" s="5" t="s">
        <v>49</v>
      </c>
      <c r="C54" s="6">
        <v>5.59</v>
      </c>
    </row>
    <row r="55" spans="2:3" ht="15.5">
      <c r="B55" s="5" t="s">
        <v>50</v>
      </c>
      <c r="C55" s="6">
        <v>11.16</v>
      </c>
    </row>
    <row r="56" spans="2:3" ht="15.5">
      <c r="B56" s="5" t="s">
        <v>51</v>
      </c>
      <c r="C56" s="6">
        <v>23.08</v>
      </c>
    </row>
    <row r="57" spans="2:3" ht="15.5">
      <c r="B57" s="5" t="s">
        <v>52</v>
      </c>
      <c r="C57" s="6">
        <v>13.32</v>
      </c>
    </row>
    <row r="58" spans="2:3" ht="15.5">
      <c r="B58" s="5" t="s">
        <v>53</v>
      </c>
      <c r="C58" s="6">
        <v>15.55</v>
      </c>
    </row>
    <row r="59" spans="2:3" ht="15.5">
      <c r="B59" s="5" t="s">
        <v>54</v>
      </c>
      <c r="C59" s="6">
        <v>14.29</v>
      </c>
    </row>
    <row r="60" spans="2:3" ht="15.5">
      <c r="B60" s="5" t="s">
        <v>55</v>
      </c>
      <c r="C60" s="6">
        <v>18.05</v>
      </c>
    </row>
    <row r="61" spans="2:3" ht="15.5">
      <c r="B61" s="5" t="s">
        <v>56</v>
      </c>
      <c r="C61" s="6" t="s">
        <v>57</v>
      </c>
    </row>
    <row r="62" spans="2:3" ht="15.5">
      <c r="B62" s="5" t="s">
        <v>58</v>
      </c>
      <c r="C62" s="6">
        <v>13.58</v>
      </c>
    </row>
    <row r="63" spans="2:3" ht="15.5">
      <c r="B63" s="5" t="s">
        <v>59</v>
      </c>
      <c r="C63" s="6">
        <v>10.9</v>
      </c>
    </row>
    <row r="64" spans="2:3" ht="15.5">
      <c r="B64" s="5" t="s">
        <v>60</v>
      </c>
      <c r="C64" s="6">
        <v>19.57</v>
      </c>
    </row>
    <row r="65" spans="2:3" ht="15.5">
      <c r="B65" s="5" t="s">
        <v>61</v>
      </c>
      <c r="C65" s="6">
        <v>11.16</v>
      </c>
    </row>
    <row r="66" spans="2:3" ht="15.5">
      <c r="B66" s="5" t="s">
        <v>62</v>
      </c>
      <c r="C66" s="6">
        <v>19.48</v>
      </c>
    </row>
    <row r="67" spans="2:3" ht="15.5">
      <c r="B67" s="5" t="s">
        <v>63</v>
      </c>
      <c r="C67" s="6">
        <v>13.2</v>
      </c>
    </row>
    <row r="68" spans="2:3" ht="15.5">
      <c r="B68" s="5" t="s">
        <v>64</v>
      </c>
      <c r="C68" s="6">
        <v>12.76</v>
      </c>
    </row>
    <row r="69" spans="2:3" ht="15.5">
      <c r="B69" s="5" t="s">
        <v>65</v>
      </c>
      <c r="C69" s="6">
        <v>13.45</v>
      </c>
    </row>
    <row r="70" spans="2:3" ht="15.5">
      <c r="B70" s="5" t="s">
        <v>66</v>
      </c>
      <c r="C70" s="6">
        <v>22.59</v>
      </c>
    </row>
    <row r="71" spans="2:3" ht="15.5">
      <c r="B71" s="5" t="s">
        <v>67</v>
      </c>
      <c r="C71" s="6">
        <v>12.96</v>
      </c>
    </row>
    <row r="72" spans="2:3" ht="15.5">
      <c r="B72" s="5" t="s">
        <v>68</v>
      </c>
      <c r="C72" s="6">
        <v>10.24</v>
      </c>
    </row>
    <row r="73" spans="2:3" ht="15.5">
      <c r="B73" s="5" t="s">
        <v>69</v>
      </c>
      <c r="C73" s="6">
        <v>18.309999999999999</v>
      </c>
    </row>
    <row r="74" spans="2:3" ht="15.5">
      <c r="B74" s="5" t="s">
        <v>70</v>
      </c>
      <c r="C74" s="6">
        <v>10.199999999999999</v>
      </c>
    </row>
    <row r="75" spans="2:3" ht="15.5">
      <c r="B75" s="5" t="s">
        <v>71</v>
      </c>
      <c r="C75" s="6">
        <v>23.08</v>
      </c>
    </row>
    <row r="76" spans="2:3" ht="15.5">
      <c r="B76" s="5" t="s">
        <v>72</v>
      </c>
      <c r="C76" s="6">
        <v>14.29</v>
      </c>
    </row>
    <row r="77" spans="2:3" ht="15.5">
      <c r="B77" s="5" t="s">
        <v>73</v>
      </c>
      <c r="C77" s="6">
        <v>10.76</v>
      </c>
    </row>
    <row r="78" spans="2:3" ht="15.5">
      <c r="B78" s="5" t="s">
        <v>74</v>
      </c>
      <c r="C78" s="6">
        <v>20.350000000000001</v>
      </c>
    </row>
    <row r="79" spans="2:3" ht="15.5">
      <c r="B79" s="5" t="s">
        <v>75</v>
      </c>
      <c r="C79" s="6">
        <v>20.350000000000001</v>
      </c>
    </row>
    <row r="80" spans="2:3" ht="15.5">
      <c r="B80" s="5" t="s">
        <v>76</v>
      </c>
      <c r="C80" s="6">
        <v>17.28</v>
      </c>
    </row>
    <row r="81" spans="2:3" ht="15.5">
      <c r="B81" s="5" t="s">
        <v>77</v>
      </c>
      <c r="C81" s="6">
        <v>26.54</v>
      </c>
    </row>
    <row r="82" spans="2:3" ht="15.5">
      <c r="B82" s="5" t="s">
        <v>78</v>
      </c>
      <c r="C82" s="6">
        <v>14.66</v>
      </c>
    </row>
    <row r="83" spans="2:3" ht="15.5">
      <c r="B83" s="5" t="s">
        <v>79</v>
      </c>
      <c r="C83" s="6">
        <v>18.309999999999999</v>
      </c>
    </row>
    <row r="84" spans="2:3" ht="15.5">
      <c r="B84" s="5" t="s">
        <v>80</v>
      </c>
      <c r="C84" s="6">
        <v>30.92</v>
      </c>
    </row>
    <row r="85" spans="2:3" ht="15.5">
      <c r="B85" s="5" t="s">
        <v>81</v>
      </c>
      <c r="C85" s="6">
        <v>14.04</v>
      </c>
    </row>
    <row r="86" spans="2:3" ht="15.5">
      <c r="B86" s="5" t="s">
        <v>82</v>
      </c>
      <c r="C86" s="6">
        <v>14.11</v>
      </c>
    </row>
    <row r="87" spans="2:3" ht="15.5">
      <c r="B87" s="5" t="s">
        <v>83</v>
      </c>
      <c r="C87" s="6">
        <v>14.11</v>
      </c>
    </row>
    <row r="88" spans="2:3" ht="15.5">
      <c r="B88" s="5" t="s">
        <v>84</v>
      </c>
      <c r="C88" s="6">
        <v>14.11</v>
      </c>
    </row>
    <row r="89" spans="2:3" ht="15.5">
      <c r="B89" s="5" t="s">
        <v>85</v>
      </c>
      <c r="C89" s="6">
        <v>14.11</v>
      </c>
    </row>
    <row r="90" spans="2:3" ht="15.5">
      <c r="B90" s="5" t="s">
        <v>86</v>
      </c>
      <c r="C90" s="6">
        <v>14.11</v>
      </c>
    </row>
    <row r="91" spans="2:3" ht="15.5">
      <c r="B91" s="5" t="s">
        <v>87</v>
      </c>
      <c r="C91" s="6">
        <v>14.11</v>
      </c>
    </row>
    <row r="92" spans="2:3" ht="15.5">
      <c r="B92" s="5" t="s">
        <v>88</v>
      </c>
      <c r="C92" s="6">
        <v>14.11</v>
      </c>
    </row>
    <row r="93" spans="2:3" ht="15.5">
      <c r="B93" s="5" t="s">
        <v>89</v>
      </c>
      <c r="C93" s="6">
        <v>14.11</v>
      </c>
    </row>
    <row r="94" spans="2:3" ht="15.5">
      <c r="B94" s="5" t="s">
        <v>90</v>
      </c>
      <c r="C94" s="6">
        <v>14.11</v>
      </c>
    </row>
    <row r="95" spans="2:3" ht="15.5">
      <c r="B95" s="5" t="s">
        <v>91</v>
      </c>
      <c r="C95" s="6">
        <v>14.11</v>
      </c>
    </row>
    <row r="96" spans="2:3" ht="15.5">
      <c r="B96" s="5" t="s">
        <v>92</v>
      </c>
      <c r="C96" s="6">
        <v>12.84</v>
      </c>
    </row>
    <row r="97" spans="2:3" ht="15.5">
      <c r="B97" s="5" t="s">
        <v>93</v>
      </c>
      <c r="C97" s="6">
        <v>14.11</v>
      </c>
    </row>
    <row r="98" spans="2:3" ht="15.5">
      <c r="B98" s="5" t="s">
        <v>94</v>
      </c>
      <c r="C98" s="6">
        <v>14.11</v>
      </c>
    </row>
    <row r="99" spans="2:3" ht="15.5">
      <c r="B99" s="5" t="s">
        <v>95</v>
      </c>
      <c r="C99" s="6">
        <v>14.11</v>
      </c>
    </row>
    <row r="100" spans="2:3" ht="15.5">
      <c r="B100" s="5" t="s">
        <v>96</v>
      </c>
      <c r="C100" s="6">
        <v>14.11</v>
      </c>
    </row>
    <row r="101" spans="2:3" ht="15.5">
      <c r="B101" s="5" t="s">
        <v>97</v>
      </c>
      <c r="C101" s="6">
        <v>14.11</v>
      </c>
    </row>
    <row r="102" spans="2:3" ht="15.5">
      <c r="B102" s="5" t="s">
        <v>98</v>
      </c>
      <c r="C102" s="6">
        <v>14.11</v>
      </c>
    </row>
    <row r="103" spans="2:3" ht="15.5">
      <c r="B103" s="5" t="s">
        <v>99</v>
      </c>
      <c r="C103" s="6">
        <v>14.11</v>
      </c>
    </row>
    <row r="104" spans="2:3" ht="15.5">
      <c r="B104" s="5" t="s">
        <v>100</v>
      </c>
      <c r="C104" s="6">
        <v>14.11</v>
      </c>
    </row>
    <row r="105" spans="2:3" ht="15.5">
      <c r="B105" s="5" t="s">
        <v>101</v>
      </c>
      <c r="C105" s="6">
        <v>14.11</v>
      </c>
    </row>
    <row r="106" spans="2:3" ht="15.5">
      <c r="B106" s="5" t="s">
        <v>102</v>
      </c>
      <c r="C106" s="6">
        <v>14.14</v>
      </c>
    </row>
    <row r="107" spans="2:3" ht="15.5">
      <c r="B107" s="5" t="s">
        <v>103</v>
      </c>
      <c r="C107" s="6">
        <v>9.59</v>
      </c>
    </row>
    <row r="108" spans="2:3" ht="15.5">
      <c r="B108" s="5" t="s">
        <v>104</v>
      </c>
      <c r="C108" s="6">
        <v>9.0500000000000007</v>
      </c>
    </row>
    <row r="109" spans="2:3" ht="15.5">
      <c r="B109" s="5" t="s">
        <v>105</v>
      </c>
      <c r="C109" s="6">
        <v>9.0500000000000007</v>
      </c>
    </row>
    <row r="110" spans="2:3" ht="15.5">
      <c r="B110" s="5" t="s">
        <v>106</v>
      </c>
      <c r="C110" s="6">
        <v>12.84</v>
      </c>
    </row>
    <row r="111" spans="2:3" ht="15.5">
      <c r="B111" s="5" t="s">
        <v>107</v>
      </c>
      <c r="C111" s="6">
        <v>9.0500000000000007</v>
      </c>
    </row>
    <row r="112" spans="2:3" ht="15.5">
      <c r="B112" s="5" t="s">
        <v>108</v>
      </c>
      <c r="C112" s="6">
        <v>9.0500000000000007</v>
      </c>
    </row>
    <row r="113" spans="2:3" ht="15.5">
      <c r="B113" s="5" t="s">
        <v>109</v>
      </c>
      <c r="C113" s="6">
        <v>9.0500000000000007</v>
      </c>
    </row>
    <row r="114" spans="2:3" ht="15.5">
      <c r="B114" s="5" t="s">
        <v>110</v>
      </c>
      <c r="C114" s="6">
        <v>9.0500000000000007</v>
      </c>
    </row>
    <row r="115" spans="2:3" ht="15.5">
      <c r="B115" s="5" t="s">
        <v>111</v>
      </c>
      <c r="C115" s="6">
        <v>33.75</v>
      </c>
    </row>
    <row r="116" spans="2:3" ht="15.5">
      <c r="B116" s="5" t="s">
        <v>112</v>
      </c>
      <c r="C116" s="6">
        <v>10.99</v>
      </c>
    </row>
    <row r="117" spans="2:3" ht="15.5">
      <c r="B117" s="5" t="s">
        <v>113</v>
      </c>
      <c r="C117" s="6">
        <v>9.83</v>
      </c>
    </row>
    <row r="118" spans="2:3" ht="15.5">
      <c r="B118" s="5" t="s">
        <v>114</v>
      </c>
      <c r="C118" s="6">
        <v>10.050000000000001</v>
      </c>
    </row>
    <row r="119" spans="2:3" ht="15.5">
      <c r="B119" s="5" t="s">
        <v>115</v>
      </c>
      <c r="C119" s="6">
        <v>15.14</v>
      </c>
    </row>
    <row r="120" spans="2:3" ht="15.5">
      <c r="B120" s="5" t="s">
        <v>116</v>
      </c>
      <c r="C120" s="6">
        <v>20.350000000000001</v>
      </c>
    </row>
    <row r="121" spans="2:3" ht="15.5">
      <c r="B121" s="5" t="s">
        <v>117</v>
      </c>
      <c r="C121" s="6">
        <v>17.09</v>
      </c>
    </row>
    <row r="122" spans="2:3" ht="15.5">
      <c r="B122" s="5" t="s">
        <v>118</v>
      </c>
      <c r="C122" s="6">
        <v>17.09</v>
      </c>
    </row>
    <row r="123" spans="2:3" ht="15.5">
      <c r="B123" s="5" t="s">
        <v>119</v>
      </c>
      <c r="C123" s="6">
        <v>15.59</v>
      </c>
    </row>
    <row r="124" spans="2:3" ht="15.5">
      <c r="B124" s="5" t="s">
        <v>120</v>
      </c>
      <c r="C124" s="6">
        <v>12.33</v>
      </c>
    </row>
    <row r="125" spans="2:3" ht="15.5">
      <c r="B125" s="5" t="s">
        <v>121</v>
      </c>
      <c r="C125" s="6">
        <v>12.33</v>
      </c>
    </row>
    <row r="126" spans="2:3" ht="15.5">
      <c r="B126" s="5" t="s">
        <v>122</v>
      </c>
      <c r="C126" s="6">
        <v>9.93</v>
      </c>
    </row>
    <row r="127" spans="2:3" ht="15.5">
      <c r="B127" s="5" t="s">
        <v>123</v>
      </c>
      <c r="C127" s="6">
        <v>30.7</v>
      </c>
    </row>
    <row r="128" spans="2:3" ht="15.5">
      <c r="B128" s="5" t="s">
        <v>124</v>
      </c>
      <c r="C128" s="6">
        <v>11.5</v>
      </c>
    </row>
    <row r="129" spans="2:3" ht="15.5">
      <c r="B129" s="5" t="s">
        <v>125</v>
      </c>
      <c r="C129" s="6">
        <v>18.64</v>
      </c>
    </row>
    <row r="130" spans="2:3" ht="15.5">
      <c r="B130" s="5" t="s">
        <v>126</v>
      </c>
      <c r="C130" s="6">
        <v>10.02</v>
      </c>
    </row>
    <row r="131" spans="2:3" ht="15.5">
      <c r="B131" s="5" t="s">
        <v>127</v>
      </c>
      <c r="C131" s="6">
        <v>10.24</v>
      </c>
    </row>
    <row r="132" spans="2:3" ht="15.5">
      <c r="B132" s="5" t="s">
        <v>128</v>
      </c>
      <c r="C132" s="6">
        <v>17.09</v>
      </c>
    </row>
    <row r="133" spans="2:3" ht="15.5">
      <c r="B133" s="5" t="s">
        <v>129</v>
      </c>
      <c r="C133" s="6">
        <v>18.309999999999999</v>
      </c>
    </row>
    <row r="134" spans="2:3" ht="15.5">
      <c r="B134" s="5" t="s">
        <v>130</v>
      </c>
      <c r="C134" s="6">
        <v>9.65</v>
      </c>
    </row>
    <row r="135" spans="2:3" ht="15.5">
      <c r="B135" s="5" t="s">
        <v>131</v>
      </c>
      <c r="C135" s="6">
        <v>6.79</v>
      </c>
    </row>
    <row r="136" spans="2:3" ht="15.5">
      <c r="B136" s="5" t="s">
        <v>132</v>
      </c>
      <c r="C136" s="6">
        <v>9.7100000000000009</v>
      </c>
    </row>
    <row r="137" spans="2:3" ht="15.5">
      <c r="B137" s="5" t="s">
        <v>133</v>
      </c>
      <c r="C137" s="6">
        <v>18.309999999999999</v>
      </c>
    </row>
    <row r="138" spans="2:3" ht="15.5">
      <c r="B138" s="5" t="s">
        <v>134</v>
      </c>
      <c r="C138" s="6">
        <v>18.309999999999999</v>
      </c>
    </row>
    <row r="139" spans="2:3" ht="15.5">
      <c r="B139" s="5" t="s">
        <v>135</v>
      </c>
      <c r="C139" s="6">
        <v>8.9600000000000009</v>
      </c>
    </row>
    <row r="140" spans="2:3" ht="15.5">
      <c r="B140" s="5" t="s">
        <v>136</v>
      </c>
      <c r="C140" s="6">
        <v>14.01</v>
      </c>
    </row>
    <row r="141" spans="2:3" ht="15.5">
      <c r="B141" s="5" t="s">
        <v>137</v>
      </c>
      <c r="C141" s="6">
        <v>20.53</v>
      </c>
    </row>
    <row r="142" spans="2:3" ht="15.5">
      <c r="B142" s="5" t="s">
        <v>138</v>
      </c>
      <c r="C142" s="6">
        <v>20.53</v>
      </c>
    </row>
    <row r="143" spans="2:3" ht="15.5">
      <c r="B143" s="5" t="s">
        <v>139</v>
      </c>
      <c r="C143" s="6">
        <v>20.53</v>
      </c>
    </row>
    <row r="144" spans="2:3" ht="15.5">
      <c r="B144" s="5" t="s">
        <v>140</v>
      </c>
      <c r="C144" s="6">
        <v>20.53</v>
      </c>
    </row>
    <row r="145" spans="2:3" ht="15.5">
      <c r="B145" s="5" t="s">
        <v>141</v>
      </c>
      <c r="C145" s="6">
        <v>20.53</v>
      </c>
    </row>
    <row r="146" spans="2:3" ht="15.5">
      <c r="B146" s="5" t="s">
        <v>142</v>
      </c>
      <c r="C146" s="6">
        <v>20.53</v>
      </c>
    </row>
    <row r="147" spans="2:3" ht="15.5">
      <c r="B147" s="5" t="s">
        <v>143</v>
      </c>
      <c r="C147" s="6">
        <v>20.53</v>
      </c>
    </row>
    <row r="148" spans="2:3" ht="15.5">
      <c r="B148" s="5" t="s">
        <v>144</v>
      </c>
      <c r="C148" s="6">
        <v>20.53</v>
      </c>
    </row>
    <row r="149" spans="2:3" ht="15.5">
      <c r="B149" s="5" t="s">
        <v>145</v>
      </c>
      <c r="C149" s="6">
        <v>20.53</v>
      </c>
    </row>
    <row r="150" spans="2:3" ht="15.5">
      <c r="B150" s="5" t="s">
        <v>146</v>
      </c>
      <c r="C150" s="6">
        <v>20.53</v>
      </c>
    </row>
    <row r="151" spans="2:3" ht="15.5">
      <c r="B151" s="5" t="s">
        <v>147</v>
      </c>
      <c r="C151" s="6">
        <v>20.53</v>
      </c>
    </row>
    <row r="152" spans="2:3" ht="15.5">
      <c r="B152" s="5" t="s">
        <v>148</v>
      </c>
      <c r="C152" s="6">
        <v>20.53</v>
      </c>
    </row>
    <row r="153" spans="2:3" ht="15.5">
      <c r="B153" s="5" t="s">
        <v>149</v>
      </c>
      <c r="C153" s="6">
        <v>20.53</v>
      </c>
    </row>
    <row r="154" spans="2:3" ht="15.5">
      <c r="B154" s="5" t="s">
        <v>150</v>
      </c>
      <c r="C154" s="6">
        <v>20.53</v>
      </c>
    </row>
    <row r="155" spans="2:3" ht="15.5">
      <c r="B155" s="5" t="s">
        <v>151</v>
      </c>
      <c r="C155" s="6">
        <v>20.53</v>
      </c>
    </row>
    <row r="156" spans="2:3" ht="15.5">
      <c r="B156" s="5" t="s">
        <v>152</v>
      </c>
      <c r="C156" s="6">
        <v>8.59</v>
      </c>
    </row>
    <row r="157" spans="2:3" ht="15.5">
      <c r="B157" s="5" t="s">
        <v>153</v>
      </c>
      <c r="C157" s="6">
        <v>10.85</v>
      </c>
    </row>
    <row r="158" spans="2:3" ht="15.5">
      <c r="B158" s="5" t="s">
        <v>154</v>
      </c>
      <c r="C158" s="6">
        <v>11.54</v>
      </c>
    </row>
    <row r="159" spans="2:3" ht="15.5">
      <c r="B159" s="5" t="s">
        <v>155</v>
      </c>
      <c r="C159" s="6">
        <v>11.54</v>
      </c>
    </row>
    <row r="160" spans="2:3" ht="15.5">
      <c r="B160" s="5" t="s">
        <v>156</v>
      </c>
      <c r="C160" s="6">
        <v>27.02</v>
      </c>
    </row>
    <row r="161" spans="2:3" ht="15.5">
      <c r="B161" s="5" t="s">
        <v>157</v>
      </c>
      <c r="C161" s="6">
        <v>10.199999999999999</v>
      </c>
    </row>
    <row r="162" spans="2:3" ht="15.5">
      <c r="B162" s="5" t="s">
        <v>158</v>
      </c>
      <c r="C162" s="6">
        <v>14.29</v>
      </c>
    </row>
    <row r="163" spans="2:3" ht="15.5">
      <c r="B163" s="5" t="s">
        <v>159</v>
      </c>
      <c r="C163" s="6">
        <v>9.33</v>
      </c>
    </row>
    <row r="164" spans="2:3" ht="15.5">
      <c r="B164" s="5" t="s">
        <v>160</v>
      </c>
      <c r="C164" s="6">
        <v>10.76</v>
      </c>
    </row>
    <row r="165" spans="2:3" ht="15.5">
      <c r="B165" s="5" t="s">
        <v>161</v>
      </c>
      <c r="C165" s="6">
        <v>18.309999999999999</v>
      </c>
    </row>
    <row r="166" spans="2:3" ht="15.5">
      <c r="B166" s="5" t="s">
        <v>162</v>
      </c>
      <c r="C166" s="6">
        <v>10.76</v>
      </c>
    </row>
    <row r="167" spans="2:3" ht="15.5">
      <c r="B167" s="5" t="s">
        <v>163</v>
      </c>
      <c r="C167" s="6">
        <v>19.29</v>
      </c>
    </row>
    <row r="168" spans="2:3" ht="15.5">
      <c r="B168" s="5" t="s">
        <v>164</v>
      </c>
      <c r="C168" s="6">
        <v>9.83</v>
      </c>
    </row>
    <row r="169" spans="2:3" ht="15.5">
      <c r="B169" s="5" t="s">
        <v>165</v>
      </c>
      <c r="C169" s="6">
        <v>10.83</v>
      </c>
    </row>
    <row r="170" spans="2:3" ht="15.5">
      <c r="B170" s="5" t="s">
        <v>166</v>
      </c>
      <c r="C170" s="6">
        <v>10.52</v>
      </c>
    </row>
    <row r="171" spans="2:3" ht="15.5">
      <c r="B171" s="5" t="s">
        <v>167</v>
      </c>
      <c r="C171" s="6">
        <v>12.81</v>
      </c>
    </row>
    <row r="172" spans="2:3" ht="15.5">
      <c r="B172" s="5" t="s">
        <v>168</v>
      </c>
      <c r="C172" s="6">
        <v>6.11</v>
      </c>
    </row>
    <row r="173" spans="2:3" ht="15.5">
      <c r="B173" s="5" t="s">
        <v>169</v>
      </c>
      <c r="C173" s="6">
        <v>9.2200000000000006</v>
      </c>
    </row>
    <row r="174" spans="2:3" ht="15.5">
      <c r="B174" s="5" t="s">
        <v>170</v>
      </c>
      <c r="C174" s="6">
        <v>9.2200000000000006</v>
      </c>
    </row>
    <row r="175" spans="2:3" ht="15.5">
      <c r="B175" s="5" t="s">
        <v>171</v>
      </c>
      <c r="C175" s="6">
        <v>12.81</v>
      </c>
    </row>
    <row r="176" spans="2:3" ht="15.5">
      <c r="B176" s="5" t="s">
        <v>172</v>
      </c>
      <c r="C176" s="6">
        <v>44.21</v>
      </c>
    </row>
    <row r="177" spans="2:3" ht="15.5">
      <c r="B177" s="5" t="s">
        <v>173</v>
      </c>
      <c r="C177" s="6">
        <v>26.3</v>
      </c>
    </row>
    <row r="178" spans="2:3" ht="15.5">
      <c r="B178" s="5" t="s">
        <v>174</v>
      </c>
      <c r="C178" s="6">
        <v>44.21</v>
      </c>
    </row>
    <row r="179" spans="2:3" ht="15.5">
      <c r="B179" s="5" t="s">
        <v>175</v>
      </c>
      <c r="C179" s="6">
        <v>44.21</v>
      </c>
    </row>
    <row r="180" spans="2:3" ht="15.5">
      <c r="B180" s="5" t="s">
        <v>176</v>
      </c>
      <c r="C180" s="6">
        <v>44.21</v>
      </c>
    </row>
    <row r="181" spans="2:3" ht="15.5">
      <c r="B181" s="5" t="s">
        <v>177</v>
      </c>
      <c r="C181" s="6">
        <v>44.21</v>
      </c>
    </row>
    <row r="182" spans="2:3" ht="15.5">
      <c r="B182" s="5" t="s">
        <v>178</v>
      </c>
      <c r="C182" s="6">
        <v>44.21</v>
      </c>
    </row>
    <row r="183" spans="2:3" ht="15.5">
      <c r="B183" s="5" t="s">
        <v>179</v>
      </c>
      <c r="C183" s="6">
        <v>44.21</v>
      </c>
    </row>
    <row r="184" spans="2:3" ht="15.5">
      <c r="B184" s="5" t="s">
        <v>180</v>
      </c>
      <c r="C184" s="6">
        <v>10.83</v>
      </c>
    </row>
    <row r="185" spans="2:3" ht="15.5">
      <c r="B185" s="5" t="s">
        <v>181</v>
      </c>
      <c r="C185" s="6">
        <v>10.99</v>
      </c>
    </row>
    <row r="186" spans="2:3" ht="15.5">
      <c r="B186" s="5" t="s">
        <v>182</v>
      </c>
      <c r="C186" s="6">
        <v>13.2</v>
      </c>
    </row>
    <row r="187" spans="2:3" ht="15.5">
      <c r="B187" s="5" t="s">
        <v>183</v>
      </c>
      <c r="C187" s="6">
        <v>18.309999999999999</v>
      </c>
    </row>
    <row r="188" spans="2:3" ht="15.5">
      <c r="B188" s="5" t="s">
        <v>184</v>
      </c>
      <c r="C188" s="6">
        <v>27.02</v>
      </c>
    </row>
    <row r="189" spans="2:3" ht="15.5">
      <c r="B189" s="5" t="s">
        <v>185</v>
      </c>
      <c r="C189" s="6">
        <v>18.02</v>
      </c>
    </row>
    <row r="190" spans="2:3" ht="15.5">
      <c r="B190" s="5" t="s">
        <v>186</v>
      </c>
      <c r="C190" s="6">
        <v>17.28</v>
      </c>
    </row>
    <row r="191" spans="2:3" ht="15.5">
      <c r="B191" s="5" t="s">
        <v>187</v>
      </c>
      <c r="C191" s="6">
        <v>17.28</v>
      </c>
    </row>
    <row r="192" spans="2:3" ht="15.5">
      <c r="B192" s="5" t="s">
        <v>188</v>
      </c>
      <c r="C192" s="6">
        <v>17.28</v>
      </c>
    </row>
    <row r="193" spans="2:3" ht="15.5">
      <c r="B193" s="5" t="s">
        <v>189</v>
      </c>
      <c r="C193" s="6">
        <v>17.28</v>
      </c>
    </row>
    <row r="194" spans="2:3" ht="15.5">
      <c r="B194" s="5" t="s">
        <v>190</v>
      </c>
      <c r="C194" s="6">
        <v>17.28</v>
      </c>
    </row>
    <row r="195" spans="2:3" ht="15.5">
      <c r="B195" s="5" t="s">
        <v>191</v>
      </c>
      <c r="C195" s="6">
        <v>23.88</v>
      </c>
    </row>
    <row r="196" spans="2:3" ht="15.5">
      <c r="B196" s="5" t="s">
        <v>192</v>
      </c>
      <c r="C196" s="6">
        <v>17.28</v>
      </c>
    </row>
    <row r="197" spans="2:3" ht="15.5">
      <c r="B197" s="5" t="s">
        <v>193</v>
      </c>
      <c r="C197" s="6">
        <v>17.28</v>
      </c>
    </row>
    <row r="198" spans="2:3" ht="15.5">
      <c r="B198" s="5" t="s">
        <v>194</v>
      </c>
      <c r="C198" s="6">
        <v>17.28</v>
      </c>
    </row>
    <row r="199" spans="2:3" ht="15.5">
      <c r="B199" s="5" t="s">
        <v>195</v>
      </c>
      <c r="C199" s="6">
        <v>15.07</v>
      </c>
    </row>
    <row r="200" spans="2:3" ht="15.5">
      <c r="B200" s="5" t="s">
        <v>196</v>
      </c>
      <c r="C200" s="6">
        <v>16.690000000000001</v>
      </c>
    </row>
    <row r="201" spans="2:3" ht="15.5">
      <c r="B201" s="5" t="s">
        <v>197</v>
      </c>
      <c r="C201" s="6">
        <v>32.31</v>
      </c>
    </row>
    <row r="202" spans="2:3" ht="15.5">
      <c r="B202" s="5" t="s">
        <v>198</v>
      </c>
      <c r="C202" s="6">
        <v>9.57</v>
      </c>
    </row>
    <row r="203" spans="2:3" ht="15.5">
      <c r="B203" s="5" t="s">
        <v>199</v>
      </c>
      <c r="C203" s="6">
        <v>9.48</v>
      </c>
    </row>
    <row r="204" spans="2:3" ht="15.5">
      <c r="B204" s="5" t="s">
        <v>200</v>
      </c>
      <c r="C204" s="6">
        <v>20.78</v>
      </c>
    </row>
    <row r="205" spans="2:3" ht="15.5">
      <c r="B205" s="5" t="s">
        <v>201</v>
      </c>
      <c r="C205" s="6">
        <v>20.53</v>
      </c>
    </row>
    <row r="206" spans="2:3" ht="15.5">
      <c r="B206" s="5" t="s">
        <v>202</v>
      </c>
      <c r="C206" s="6">
        <v>11.42</v>
      </c>
    </row>
    <row r="207" spans="2:3" ht="15.5">
      <c r="B207" s="5" t="s">
        <v>203</v>
      </c>
      <c r="C207" s="6">
        <v>15.68</v>
      </c>
    </row>
    <row r="208" spans="2:3" ht="15.5">
      <c r="B208" s="5" t="s">
        <v>204</v>
      </c>
      <c r="C208" s="6">
        <v>15.68</v>
      </c>
    </row>
    <row r="209" spans="2:3" ht="15.5">
      <c r="B209" s="5" t="s">
        <v>205</v>
      </c>
      <c r="C209" s="6">
        <v>23.08</v>
      </c>
    </row>
    <row r="210" spans="2:3" ht="15.5">
      <c r="B210" s="5" t="s">
        <v>206</v>
      </c>
      <c r="C210" s="6">
        <v>22.8</v>
      </c>
    </row>
    <row r="211" spans="2:3" ht="15.5">
      <c r="B211" s="5" t="s">
        <v>207</v>
      </c>
      <c r="C211" s="6">
        <v>22.86</v>
      </c>
    </row>
    <row r="212" spans="2:3" ht="15.5">
      <c r="B212" s="5" t="s">
        <v>208</v>
      </c>
      <c r="C212" s="6">
        <v>17.809999999999999</v>
      </c>
    </row>
    <row r="213" spans="2:3" ht="15.5">
      <c r="B213" s="5" t="s">
        <v>209</v>
      </c>
      <c r="C213" s="6">
        <v>11.54</v>
      </c>
    </row>
    <row r="214" spans="2:3" ht="15.5">
      <c r="B214" s="5" t="s">
        <v>210</v>
      </c>
      <c r="C214" s="6">
        <v>30.92</v>
      </c>
    </row>
    <row r="215" spans="2:3" ht="15.5">
      <c r="B215" s="5" t="s">
        <v>211</v>
      </c>
      <c r="C215" s="6">
        <v>23.08</v>
      </c>
    </row>
    <row r="216" spans="2:3" ht="15.5">
      <c r="B216" s="5" t="s">
        <v>212</v>
      </c>
      <c r="C216" s="6">
        <v>15.89</v>
      </c>
    </row>
    <row r="217" spans="2:3" ht="15.5">
      <c r="B217" s="5" t="s">
        <v>213</v>
      </c>
      <c r="C217" s="6">
        <v>10.199999999999999</v>
      </c>
    </row>
    <row r="218" spans="2:3" ht="15.5">
      <c r="B218" s="5" t="s">
        <v>214</v>
      </c>
      <c r="C218" s="6">
        <v>21.19</v>
      </c>
    </row>
    <row r="219" spans="2:3" ht="15.5">
      <c r="B219" s="5" t="s">
        <v>215</v>
      </c>
      <c r="C219" s="6">
        <v>8.39</v>
      </c>
    </row>
    <row r="220" spans="2:3" ht="15.5">
      <c r="B220" s="5" t="s">
        <v>216</v>
      </c>
      <c r="C220" s="6">
        <v>10.35</v>
      </c>
    </row>
    <row r="221" spans="2:3" ht="15.5">
      <c r="B221" s="5" t="s">
        <v>217</v>
      </c>
      <c r="C221" s="6">
        <v>20.53</v>
      </c>
    </row>
    <row r="222" spans="2:3" ht="15.5">
      <c r="B222" s="5" t="s">
        <v>218</v>
      </c>
      <c r="C222" s="6">
        <v>18.309999999999999</v>
      </c>
    </row>
    <row r="223" spans="2:3" ht="15.5">
      <c r="B223" s="5" t="s">
        <v>219</v>
      </c>
      <c r="C223" s="6">
        <v>10.02</v>
      </c>
    </row>
    <row r="224" spans="2:3" ht="15.5">
      <c r="B224" s="5" t="s">
        <v>220</v>
      </c>
      <c r="C224" s="6">
        <v>12.78</v>
      </c>
    </row>
    <row r="225" spans="2:3" ht="15.5">
      <c r="B225" s="5" t="s">
        <v>221</v>
      </c>
      <c r="C225" s="6">
        <v>6.95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EBITDA Valuation</vt:lpstr>
      <vt:lpstr>EBITDA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</dc:creator>
  <cp:lastModifiedBy>Yannick Ritschel</cp:lastModifiedBy>
  <dcterms:created xsi:type="dcterms:W3CDTF">2022-01-18T11:03:03Z</dcterms:created>
  <dcterms:modified xsi:type="dcterms:W3CDTF">2023-03-31T14:13:54Z</dcterms:modified>
</cp:coreProperties>
</file>